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 manager\Desktop\ПИТАНИЕ\"/>
    </mc:Choice>
  </mc:AlternateContent>
  <xr:revisionPtr revIDLastSave="0" documentId="8_{C30C1AD8-A77A-4189-91DF-D08FDCF54DE4}" xr6:coauthVersionLast="47" xr6:coauthVersionMax="47" xr10:uidLastSave="{00000000-0000-0000-0000-000000000000}"/>
  <bookViews>
    <workbookView xWindow="-120" yWindow="-120" windowWidth="24240" windowHeight="1302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57" i="1"/>
  <c r="G138" i="1"/>
  <c r="I138" i="1"/>
  <c r="F62" i="1"/>
  <c r="H62" i="1"/>
  <c r="J62" i="1"/>
  <c r="L176" i="1"/>
  <c r="L81" i="1"/>
  <c r="L138" i="1"/>
  <c r="L100" i="1"/>
  <c r="L62" i="1"/>
  <c r="L24" i="1"/>
  <c r="J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G81" i="1"/>
  <c r="I81" i="1"/>
  <c r="H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F196" i="1"/>
  <c r="L196" i="1"/>
  <c r="J196" i="1"/>
  <c r="I196" i="1"/>
</calcChain>
</file>

<file path=xl/sharedStrings.xml><?xml version="1.0" encoding="utf-8"?>
<sst xmlns="http://schemas.openxmlformats.org/spreadsheetml/2006/main" count="427" uniqueCount="129">
  <si>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</si>
  <si>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</si>
  <si>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</si>
  <si>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</si>
  <si>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</si>
  <si>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</si>
  <si>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</si>
  <si>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</si>
  <si>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</si>
  <si>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</si>
  <si>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</si>
  <si>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</si>
  <si>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</si>
  <si>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</si>
  <si>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</si>
  <si>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</si>
  <si>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</si>
  <si>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</si>
  <si>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</si>
  <si>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</si>
  <si>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</si>
  <si>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</si>
  <si>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</si>
  <si>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</si>
  <si>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</si>
  <si>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</si>
  <si>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</si>
  <si>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</si>
  <si>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</si>
  <si>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</si>
  <si>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</si>
  <si>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</si>
  <si>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</si>
  <si>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</si>
  <si>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</si>
  <si>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</si>
  <si>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</si>
  <si>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</si>
  <si>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</si>
  <si>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Мандарины свежие</t>
  </si>
  <si>
    <t xml:space="preserve">Бутерброд с сыром </t>
  </si>
  <si>
    <t>Хлеб пшеничный</t>
  </si>
  <si>
    <t>Хлеб ржано-пшеничный</t>
  </si>
  <si>
    <t>Щи из свежей капусты со сметаной</t>
  </si>
  <si>
    <t>Плов (свинина)</t>
  </si>
  <si>
    <t>Компот из яблок и слив</t>
  </si>
  <si>
    <t>Макароны, запечённые с яйцом</t>
  </si>
  <si>
    <t>Яблоки свежие</t>
  </si>
  <si>
    <t>Суп картофельный с крупой (гречка)</t>
  </si>
  <si>
    <t>Шницель «Дуэт» (говядина, птица)</t>
  </si>
  <si>
    <t>Рагу из овощей</t>
  </si>
  <si>
    <t>Компот из кураги</t>
  </si>
  <si>
    <t>Чай витаминный с сахаром</t>
  </si>
  <si>
    <t>кисломол.</t>
  </si>
  <si>
    <t xml:space="preserve">Сыр порционный </t>
  </si>
  <si>
    <t>Рассольник ленинградский со сметаной</t>
  </si>
  <si>
    <t>Макароны отварные</t>
  </si>
  <si>
    <t>Компот из свежих яблок</t>
  </si>
  <si>
    <t>Чай с облепихой</t>
  </si>
  <si>
    <t>Суп картофельный с горохом</t>
  </si>
  <si>
    <t>Минтай, тушенный в томате с овощами</t>
  </si>
  <si>
    <t>Пюре картофельное</t>
  </si>
  <si>
    <t>Компот из клубники</t>
  </si>
  <si>
    <t>Каша рисовая вязкая с маслом</t>
  </si>
  <si>
    <t>Борщ сибирский со сметаной</t>
  </si>
  <si>
    <t>Каша гречневая рассыпчатая</t>
  </si>
  <si>
    <t>Компот из брусники и яблок</t>
  </si>
  <si>
    <t>Свекольник со сметаной</t>
  </si>
  <si>
    <t>Щи из свежей капусты с картофелем и сметаной</t>
  </si>
  <si>
    <t>Котлета рубленая из птицы паровая</t>
  </si>
  <si>
    <t>Борщ с капустой, картофелем и сметаной</t>
  </si>
  <si>
    <t>Суп картофельный с бобовыми (горох)</t>
  </si>
  <si>
    <t>Котлета рыбная (филе минтая) любительская с маслом</t>
  </si>
  <si>
    <t>Рис припущенный</t>
  </si>
  <si>
    <t>Компот из облепихи</t>
  </si>
  <si>
    <t>Суп с макаронными изделиями</t>
  </si>
  <si>
    <t>Рагу из птицы</t>
  </si>
  <si>
    <t>Директор МАУ КП Ленинского района</t>
  </si>
  <si>
    <t xml:space="preserve">Надежкина Н.А. </t>
  </si>
  <si>
    <t>284, 1996</t>
  </si>
  <si>
    <t>108, 2013</t>
  </si>
  <si>
    <t>110, 2013</t>
  </si>
  <si>
    <t>112, 2013</t>
  </si>
  <si>
    <t>106, 2013</t>
  </si>
  <si>
    <t>492, 2004</t>
  </si>
  <si>
    <t>585, 1996</t>
  </si>
  <si>
    <t>685, 2004</t>
  </si>
  <si>
    <t>498, 2004</t>
  </si>
  <si>
    <t>588, 1996</t>
  </si>
  <si>
    <t>686, 2004</t>
  </si>
  <si>
    <t>113, 1996</t>
  </si>
  <si>
    <t>472, 1996</t>
  </si>
  <si>
    <t>297, 1996</t>
  </si>
  <si>
    <t>138, 1996</t>
  </si>
  <si>
    <t>340, 2013</t>
  </si>
  <si>
    <t xml:space="preserve">Бутерброд с маслом </t>
  </si>
  <si>
    <t>129, 1996</t>
  </si>
  <si>
    <t>463, 1996</t>
  </si>
  <si>
    <t xml:space="preserve">257, 1996; </t>
  </si>
  <si>
    <t>Омлет натуральный с маслом</t>
  </si>
  <si>
    <t>1, 2004</t>
  </si>
  <si>
    <t>97, 1997</t>
  </si>
  <si>
    <t>512, 2004</t>
  </si>
  <si>
    <t>297, 2013</t>
  </si>
  <si>
    <t>120, 1996</t>
  </si>
  <si>
    <t>136, 1996</t>
  </si>
  <si>
    <t>ТТК</t>
  </si>
  <si>
    <t>195, 2013</t>
  </si>
  <si>
    <t>463, 2004</t>
  </si>
  <si>
    <t>634, 2004</t>
  </si>
  <si>
    <t>923, 2024</t>
  </si>
  <si>
    <t>139, 1996</t>
  </si>
  <si>
    <t>373, 2013</t>
  </si>
  <si>
    <t>53, 2000</t>
  </si>
  <si>
    <t>131, 2013</t>
  </si>
  <si>
    <t>Помидоры свежие порционные</t>
  </si>
  <si>
    <t>Чай с сахаром и лимоном</t>
  </si>
  <si>
    <t>Чай с брусникой</t>
  </si>
  <si>
    <t>Тефтели из говядины и свинины с рисом и соусом</t>
  </si>
  <si>
    <t>Каша из хлопьев овсянных «Геркулес» с маслом</t>
  </si>
  <si>
    <t>Котлеты рубленные из птицы с соусом сметанным</t>
  </si>
  <si>
    <t>Голубцы ленивые (говядина, свинина) с соусом</t>
  </si>
  <si>
    <t>Какао с молоком</t>
  </si>
  <si>
    <t>Компот из вишен и яблок</t>
  </si>
  <si>
    <t>Запеканка рисовая с творогом с соусом брусничным</t>
  </si>
  <si>
    <t>Компот из яблок и брусники</t>
  </si>
  <si>
    <t>Каша пшенная вязкая с маслом</t>
  </si>
  <si>
    <t>Каша ячневая вязкая с маслом</t>
  </si>
  <si>
    <t>МБОУ "СОШ № 175"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</si>
</sst>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128</v>
      </c>
      <c r="D1" s="51"/>
      <c r="E1" s="51"/>
      <c r="F1" s="12" t="s">
        <v>16</v>
      </c>
      <c r="G1" s="2" t="s">
        <v>17</v>
      </c>
      <c r="H1" s="52" t="s">
        <v>77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126</v>
      </c>
      <c r="F6" s="40">
        <v>205</v>
      </c>
      <c r="G6" s="40">
        <v>11.9</v>
      </c>
      <c r="H6" s="40">
        <v>17.3</v>
      </c>
      <c r="I6" s="40">
        <v>37.1</v>
      </c>
      <c r="J6" s="40">
        <v>299</v>
      </c>
      <c r="K6" s="41" t="s">
        <v>98</v>
      </c>
      <c r="L6" s="40">
        <v>25.68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116</v>
      </c>
      <c r="F8" s="43">
        <v>200</v>
      </c>
      <c r="G8" s="43">
        <v>0</v>
      </c>
      <c r="H8" s="43">
        <v>0</v>
      </c>
      <c r="I8" s="43">
        <v>9.6999999999999993</v>
      </c>
      <c r="J8" s="43">
        <v>40</v>
      </c>
      <c r="K8" s="44" t="s">
        <v>89</v>
      </c>
      <c r="L8" s="43">
        <v>5.07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35</v>
      </c>
      <c r="G9" s="43">
        <v>5</v>
      </c>
      <c r="H9" s="43">
        <v>4.5999999999999996</v>
      </c>
      <c r="I9" s="43">
        <v>10.3</v>
      </c>
      <c r="J9" s="43">
        <v>107</v>
      </c>
      <c r="K9" s="44" t="s">
        <v>100</v>
      </c>
      <c r="L9" s="43">
        <v>21.78</v>
      </c>
    </row>
    <row r="10" spans="1:12" ht="15" x14ac:dyDescent="0.25">
      <c r="A10" s="23"/>
      <c r="B10" s="15"/>
      <c r="C10" s="11"/>
      <c r="D10" s="7" t="s">
        <v>24</v>
      </c>
      <c r="E10" s="42" t="s">
        <v>39</v>
      </c>
      <c r="F10" s="43">
        <v>100</v>
      </c>
      <c r="G10" s="43">
        <v>1</v>
      </c>
      <c r="H10" s="43">
        <v>0</v>
      </c>
      <c r="I10" s="43">
        <v>9</v>
      </c>
      <c r="J10" s="43">
        <v>40</v>
      </c>
      <c r="K10" s="44" t="s">
        <v>82</v>
      </c>
      <c r="L10" s="43">
        <v>30</v>
      </c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</v>
      </c>
      <c r="H11" s="43">
        <v>0</v>
      </c>
      <c r="I11" s="43">
        <v>15</v>
      </c>
      <c r="J11" s="43">
        <v>70</v>
      </c>
      <c r="K11" s="44" t="s">
        <v>80</v>
      </c>
      <c r="L11" s="43">
        <v>2.54</v>
      </c>
    </row>
    <row r="12" spans="1:12" ht="15" x14ac:dyDescent="0.25">
      <c r="A12" s="23"/>
      <c r="B12" s="15"/>
      <c r="C12" s="11"/>
      <c r="D12" s="6" t="s">
        <v>32</v>
      </c>
      <c r="E12" s="42" t="s">
        <v>42</v>
      </c>
      <c r="F12" s="43">
        <v>30</v>
      </c>
      <c r="G12" s="43">
        <v>2</v>
      </c>
      <c r="H12" s="43">
        <v>0</v>
      </c>
      <c r="I12" s="43">
        <v>14</v>
      </c>
      <c r="J12" s="43">
        <v>65</v>
      </c>
      <c r="K12" s="44" t="s">
        <v>81</v>
      </c>
      <c r="L12" s="43">
        <v>2.52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>SUM(G6:G12)</f>
        <v>21.9</v>
      </c>
      <c r="H13" s="19">
        <f>SUM(H6:H12)</f>
        <v>21.9</v>
      </c>
      <c r="I13" s="19">
        <f>SUM(I6:I12)</f>
        <v>95.1</v>
      </c>
      <c r="J13" s="19">
        <f>SUM(J6:J12)</f>
        <v>621</v>
      </c>
      <c r="K13" s="25"/>
      <c r="L13" s="19">
        <f>SUM(L6:L12)</f>
        <v>87.59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210</v>
      </c>
      <c r="G15" s="43">
        <v>3.3</v>
      </c>
      <c r="H15" s="43">
        <v>5.9</v>
      </c>
      <c r="I15" s="43">
        <v>12</v>
      </c>
      <c r="J15" s="43">
        <v>120</v>
      </c>
      <c r="K15" s="44" t="s">
        <v>104</v>
      </c>
      <c r="L15" s="43">
        <v>9.1999999999999993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250</v>
      </c>
      <c r="G16" s="43">
        <v>16.5</v>
      </c>
      <c r="H16" s="43">
        <v>17.8</v>
      </c>
      <c r="I16" s="43">
        <v>32</v>
      </c>
      <c r="J16" s="43">
        <v>360</v>
      </c>
      <c r="K16" s="44" t="s">
        <v>84</v>
      </c>
      <c r="L16" s="43">
        <v>64.709999999999994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</v>
      </c>
      <c r="H18" s="43">
        <v>0</v>
      </c>
      <c r="I18" s="43">
        <v>22</v>
      </c>
      <c r="J18" s="43">
        <v>90</v>
      </c>
      <c r="K18" s="44" t="s">
        <v>85</v>
      </c>
      <c r="L18" s="43">
        <v>13.95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0</v>
      </c>
      <c r="I19" s="43">
        <v>15</v>
      </c>
      <c r="J19" s="43">
        <v>70</v>
      </c>
      <c r="K19" s="44" t="s">
        <v>80</v>
      </c>
      <c r="L19" s="43">
        <v>2.54</v>
      </c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</v>
      </c>
      <c r="H20" s="43">
        <v>0</v>
      </c>
      <c r="I20" s="43">
        <v>14</v>
      </c>
      <c r="J20" s="43">
        <v>65</v>
      </c>
      <c r="K20" s="44" t="s">
        <v>81</v>
      </c>
      <c r="L20" s="43">
        <v>2.52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23.8</v>
      </c>
      <c r="H23" s="19">
        <f>SUM(H14:H22)</f>
        <v>23.700000000000003</v>
      </c>
      <c r="I23" s="19">
        <f>SUM(I14:I22)</f>
        <v>95</v>
      </c>
      <c r="J23" s="19">
        <f>SUM(J14:J22)</f>
        <v>705</v>
      </c>
      <c r="K23" s="25"/>
      <c r="L23" s="19">
        <f>SUM(L14:L22)</f>
        <v>92.92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1300</v>
      </c>
      <c r="G24" s="32">
        <f>G13+G23</f>
        <v>45.7</v>
      </c>
      <c r="H24" s="32">
        <f>H13+H23</f>
        <v>45.6</v>
      </c>
      <c r="I24" s="32">
        <f>I13+I23</f>
        <v>190.1</v>
      </c>
      <c r="J24" s="32">
        <f>J13+J23</f>
        <v>1326</v>
      </c>
      <c r="K24" s="32"/>
      <c r="L24" s="32">
        <f>L13+L23</f>
        <v>180.51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13.3</v>
      </c>
      <c r="H25" s="40">
        <v>9.9</v>
      </c>
      <c r="I25" s="40">
        <v>22.6</v>
      </c>
      <c r="J25" s="40">
        <v>220</v>
      </c>
      <c r="K25" s="41" t="s">
        <v>103</v>
      </c>
      <c r="L25" s="40">
        <v>41.2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117</v>
      </c>
      <c r="F27" s="43">
        <v>200</v>
      </c>
      <c r="G27" s="43">
        <v>0</v>
      </c>
      <c r="H27" s="43">
        <v>0</v>
      </c>
      <c r="I27" s="43">
        <v>10</v>
      </c>
      <c r="J27" s="43">
        <v>45</v>
      </c>
      <c r="K27" s="44" t="s">
        <v>86</v>
      </c>
      <c r="L27" s="43">
        <v>12.3</v>
      </c>
    </row>
    <row r="28" spans="1:12" ht="15" x14ac:dyDescent="0.25">
      <c r="A28" s="14"/>
      <c r="B28" s="15"/>
      <c r="C28" s="11"/>
      <c r="D28" s="7" t="s">
        <v>23</v>
      </c>
      <c r="E28" s="42" t="s">
        <v>95</v>
      </c>
      <c r="F28" s="43">
        <v>50</v>
      </c>
      <c r="G28" s="43">
        <v>3</v>
      </c>
      <c r="H28" s="43">
        <v>11</v>
      </c>
      <c r="I28" s="43">
        <v>23</v>
      </c>
      <c r="J28" s="43">
        <v>230</v>
      </c>
      <c r="K28" s="44" t="s">
        <v>100</v>
      </c>
      <c r="L28" s="43">
        <v>23.28</v>
      </c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100</v>
      </c>
      <c r="G29" s="43">
        <v>0</v>
      </c>
      <c r="H29" s="43">
        <v>0</v>
      </c>
      <c r="I29" s="43">
        <v>9.8000000000000007</v>
      </c>
      <c r="J29" s="43">
        <v>60</v>
      </c>
      <c r="K29" s="44" t="s">
        <v>82</v>
      </c>
      <c r="L29" s="43">
        <v>27</v>
      </c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</v>
      </c>
      <c r="H30" s="43">
        <v>0</v>
      </c>
      <c r="I30" s="43">
        <v>15</v>
      </c>
      <c r="J30" s="43">
        <v>70</v>
      </c>
      <c r="K30" s="44" t="s">
        <v>80</v>
      </c>
      <c r="L30" s="43">
        <v>2.54</v>
      </c>
    </row>
    <row r="31" spans="1:12" ht="15" x14ac:dyDescent="0.25">
      <c r="A31" s="14"/>
      <c r="B31" s="15"/>
      <c r="C31" s="11"/>
      <c r="D31" s="6" t="s">
        <v>32</v>
      </c>
      <c r="E31" s="42" t="s">
        <v>42</v>
      </c>
      <c r="F31" s="43">
        <v>30</v>
      </c>
      <c r="G31" s="43">
        <v>2</v>
      </c>
      <c r="H31" s="43">
        <v>0</v>
      </c>
      <c r="I31" s="43">
        <v>14</v>
      </c>
      <c r="J31" s="43">
        <v>65</v>
      </c>
      <c r="K31" s="44" t="s">
        <v>81</v>
      </c>
      <c r="L31" s="43">
        <v>2.52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>SUM(G25:G31)</f>
        <v>20.3</v>
      </c>
      <c r="H32" s="19">
        <f>SUM(H25:H31)</f>
        <v>20.9</v>
      </c>
      <c r="I32" s="19">
        <f>SUM(I25:I31)</f>
        <v>94.4</v>
      </c>
      <c r="J32" s="19">
        <f>SUM(J25:J31)</f>
        <v>690</v>
      </c>
      <c r="K32" s="25"/>
      <c r="L32" s="19">
        <f>SUM(L25:L31)</f>
        <v>108.84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200</v>
      </c>
      <c r="G34" s="43">
        <v>3</v>
      </c>
      <c r="H34" s="43">
        <v>4</v>
      </c>
      <c r="I34" s="43">
        <v>18</v>
      </c>
      <c r="J34" s="43">
        <v>120</v>
      </c>
      <c r="K34" s="44" t="s">
        <v>105</v>
      </c>
      <c r="L34" s="43">
        <v>5.4</v>
      </c>
    </row>
    <row r="35" spans="1:12" ht="15" x14ac:dyDescent="0.25">
      <c r="A35" s="14"/>
      <c r="B35" s="15"/>
      <c r="C35" s="11"/>
      <c r="D35" s="7" t="s">
        <v>28</v>
      </c>
      <c r="E35" s="42" t="s">
        <v>49</v>
      </c>
      <c r="F35" s="43">
        <v>90</v>
      </c>
      <c r="G35" s="43">
        <v>20</v>
      </c>
      <c r="H35" s="43">
        <v>19.8</v>
      </c>
      <c r="I35" s="43">
        <v>6</v>
      </c>
      <c r="J35" s="43">
        <v>220</v>
      </c>
      <c r="K35" s="44" t="s">
        <v>106</v>
      </c>
      <c r="L35" s="43">
        <v>72.349999999999994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</v>
      </c>
      <c r="H36" s="43">
        <v>9</v>
      </c>
      <c r="I36" s="43">
        <v>16</v>
      </c>
      <c r="J36" s="43">
        <v>120</v>
      </c>
      <c r="K36" s="44" t="s">
        <v>107</v>
      </c>
      <c r="L36" s="43">
        <v>12.21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</v>
      </c>
      <c r="H37" s="43">
        <v>0</v>
      </c>
      <c r="I37" s="43">
        <v>26</v>
      </c>
      <c r="J37" s="43">
        <v>110</v>
      </c>
      <c r="K37" s="44" t="s">
        <v>88</v>
      </c>
      <c r="L37" s="43">
        <v>10.199999999999999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>
        <v>0</v>
      </c>
      <c r="I38" s="43">
        <v>15</v>
      </c>
      <c r="J38" s="43">
        <v>70</v>
      </c>
      <c r="K38" s="44" t="s">
        <v>80</v>
      </c>
      <c r="L38" s="43">
        <v>2.54</v>
      </c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 t="s">
        <v>81</v>
      </c>
      <c r="L39" s="43">
        <v>2.52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32</v>
      </c>
      <c r="H42" s="19">
        <f>SUM(H33:H41)</f>
        <v>32.799999999999997</v>
      </c>
      <c r="I42" s="19">
        <f>SUM(I33:I41)</f>
        <v>95</v>
      </c>
      <c r="J42" s="19">
        <f>SUM(J33:J41)</f>
        <v>705</v>
      </c>
      <c r="K42" s="25"/>
      <c r="L42" s="19">
        <f>SUM(L33:L41)</f>
        <v>105.22000000000001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>G32+G42</f>
        <v>52.3</v>
      </c>
      <c r="H43" s="32">
        <f>H32+H42</f>
        <v>53.699999999999996</v>
      </c>
      <c r="I43" s="32">
        <f>I32+I42</f>
        <v>189.4</v>
      </c>
      <c r="J43" s="32">
        <f>J32+J42</f>
        <v>1395</v>
      </c>
      <c r="K43" s="32"/>
      <c r="L43" s="32">
        <f>L32+L42</f>
        <v>214.06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118</v>
      </c>
      <c r="F44" s="40">
        <v>100</v>
      </c>
      <c r="G44" s="40">
        <v>14.3</v>
      </c>
      <c r="H44" s="40">
        <v>17.2</v>
      </c>
      <c r="I44" s="40">
        <v>10.199999999999999</v>
      </c>
      <c r="J44" s="40">
        <v>170</v>
      </c>
      <c r="K44" s="41" t="s">
        <v>108</v>
      </c>
      <c r="L44" s="40">
        <v>56.63</v>
      </c>
    </row>
    <row r="45" spans="1:12" ht="15" x14ac:dyDescent="0.25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6</v>
      </c>
      <c r="H45" s="43">
        <v>2</v>
      </c>
      <c r="I45" s="43">
        <v>36</v>
      </c>
      <c r="J45" s="43">
        <v>180</v>
      </c>
      <c r="K45" s="44" t="s">
        <v>102</v>
      </c>
      <c r="L45" s="43">
        <v>19.86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</v>
      </c>
      <c r="H46" s="43">
        <v>0</v>
      </c>
      <c r="I46" s="43">
        <v>11</v>
      </c>
      <c r="J46" s="43">
        <v>45</v>
      </c>
      <c r="K46" s="44" t="s">
        <v>86</v>
      </c>
      <c r="L46" s="43">
        <v>3.49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</v>
      </c>
      <c r="H49" s="43">
        <v>0</v>
      </c>
      <c r="I49" s="43">
        <v>15</v>
      </c>
      <c r="J49" s="43">
        <v>70</v>
      </c>
      <c r="K49" s="44" t="s">
        <v>80</v>
      </c>
      <c r="L49" s="43">
        <v>2.54</v>
      </c>
    </row>
    <row r="50" spans="1:12" ht="15" x14ac:dyDescent="0.25">
      <c r="A50" s="23"/>
      <c r="B50" s="15"/>
      <c r="C50" s="11"/>
      <c r="D50" s="6" t="s">
        <v>32</v>
      </c>
      <c r="E50" s="42" t="s">
        <v>42</v>
      </c>
      <c r="F50" s="43">
        <v>30</v>
      </c>
      <c r="G50" s="43">
        <v>2</v>
      </c>
      <c r="H50" s="43">
        <v>0</v>
      </c>
      <c r="I50" s="43">
        <v>14</v>
      </c>
      <c r="J50" s="43">
        <v>65</v>
      </c>
      <c r="K50" s="44" t="s">
        <v>81</v>
      </c>
      <c r="L50" s="43">
        <v>2.52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24.3</v>
      </c>
      <c r="H51" s="19">
        <f>SUM(H44:H50)</f>
        <v>19.2</v>
      </c>
      <c r="I51" s="19">
        <f>SUM(I44:I50)</f>
        <v>86.2</v>
      </c>
      <c r="J51" s="19">
        <f>SUM(J44:J50)</f>
        <v>530</v>
      </c>
      <c r="K51" s="25"/>
      <c r="L51" s="19">
        <f>SUM(L44:L50)</f>
        <v>85.04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3</v>
      </c>
      <c r="H53" s="43">
        <v>11.4</v>
      </c>
      <c r="I53" s="43">
        <v>15</v>
      </c>
      <c r="J53" s="43">
        <v>130</v>
      </c>
      <c r="K53" s="44" t="s">
        <v>96</v>
      </c>
      <c r="L53" s="43">
        <v>12.12</v>
      </c>
    </row>
    <row r="54" spans="1:12" ht="15" x14ac:dyDescent="0.25">
      <c r="A54" s="23"/>
      <c r="B54" s="15"/>
      <c r="C54" s="11"/>
      <c r="D54" s="7" t="s">
        <v>28</v>
      </c>
      <c r="E54" s="42" t="s">
        <v>118</v>
      </c>
      <c r="F54" s="43">
        <v>100</v>
      </c>
      <c r="G54" s="43">
        <v>14.3</v>
      </c>
      <c r="H54" s="43">
        <v>17.2</v>
      </c>
      <c r="I54" s="43">
        <v>10.199999999999999</v>
      </c>
      <c r="J54" s="43">
        <v>170</v>
      </c>
      <c r="K54" s="44" t="s">
        <v>108</v>
      </c>
      <c r="L54" s="43">
        <v>56.63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6</v>
      </c>
      <c r="H55" s="43">
        <v>2</v>
      </c>
      <c r="I55" s="43">
        <v>36</v>
      </c>
      <c r="J55" s="43">
        <v>180</v>
      </c>
      <c r="K55" s="44" t="s">
        <v>102</v>
      </c>
      <c r="L55" s="43">
        <v>19.86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22</v>
      </c>
      <c r="J56" s="43">
        <v>95</v>
      </c>
      <c r="K56" s="44" t="s">
        <v>85</v>
      </c>
      <c r="L56" s="43">
        <v>13.8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70</v>
      </c>
      <c r="K57" s="44" t="s">
        <v>80</v>
      </c>
      <c r="L57" s="43">
        <v>2.54</v>
      </c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 t="s">
        <v>81</v>
      </c>
      <c r="L58" s="43">
        <v>2.52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>SUM(G52:G60)</f>
        <v>27.3</v>
      </c>
      <c r="H61" s="19">
        <f>SUM(H52:H60)</f>
        <v>30.6</v>
      </c>
      <c r="I61" s="19">
        <f>SUM(I52:I60)</f>
        <v>112.2</v>
      </c>
      <c r="J61" s="19">
        <f>SUM(J52:J60)</f>
        <v>710</v>
      </c>
      <c r="K61" s="25"/>
      <c r="L61" s="19">
        <f>SUM(L52:L60)</f>
        <v>107.47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1220</v>
      </c>
      <c r="G62" s="32">
        <f>G51+G61</f>
        <v>51.6</v>
      </c>
      <c r="H62" s="32">
        <f>H51+H61</f>
        <v>49.8</v>
      </c>
      <c r="I62" s="32">
        <f>I51+I61</f>
        <v>198.4</v>
      </c>
      <c r="J62" s="32">
        <f>J51+J61</f>
        <v>1240</v>
      </c>
      <c r="K62" s="32"/>
      <c r="L62" s="32">
        <f>L51+L61</f>
        <v>192.51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210</v>
      </c>
      <c r="G63" s="40">
        <v>6</v>
      </c>
      <c r="H63" s="40">
        <v>10</v>
      </c>
      <c r="I63" s="40">
        <v>30</v>
      </c>
      <c r="J63" s="40">
        <v>220</v>
      </c>
      <c r="K63" s="41" t="s">
        <v>98</v>
      </c>
      <c r="L63" s="40">
        <v>39.299999999999997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12</v>
      </c>
      <c r="J65" s="43">
        <v>55</v>
      </c>
      <c r="K65" s="44" t="s">
        <v>106</v>
      </c>
      <c r="L65" s="43">
        <v>7.76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47</v>
      </c>
      <c r="F67" s="43">
        <v>100</v>
      </c>
      <c r="G67" s="43">
        <v>0</v>
      </c>
      <c r="H67" s="43">
        <v>0</v>
      </c>
      <c r="I67" s="43">
        <v>14</v>
      </c>
      <c r="J67" s="43">
        <v>70</v>
      </c>
      <c r="K67" s="44" t="s">
        <v>82</v>
      </c>
      <c r="L67" s="43">
        <v>27</v>
      </c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</v>
      </c>
      <c r="H68" s="43">
        <v>0</v>
      </c>
      <c r="I68" s="43">
        <v>15</v>
      </c>
      <c r="J68" s="43">
        <v>70</v>
      </c>
      <c r="K68" s="44" t="s">
        <v>80</v>
      </c>
      <c r="L68" s="43">
        <v>2.54</v>
      </c>
    </row>
    <row r="69" spans="1:12" ht="15" x14ac:dyDescent="0.25">
      <c r="A69" s="23"/>
      <c r="B69" s="15"/>
      <c r="C69" s="11"/>
      <c r="D69" s="6" t="s">
        <v>32</v>
      </c>
      <c r="E69" s="42" t="s">
        <v>42</v>
      </c>
      <c r="F69" s="43">
        <v>30</v>
      </c>
      <c r="G69" s="43">
        <v>2</v>
      </c>
      <c r="H69" s="43">
        <v>0</v>
      </c>
      <c r="I69" s="43">
        <v>14</v>
      </c>
      <c r="J69" s="43">
        <v>65</v>
      </c>
      <c r="K69" s="44" t="s">
        <v>81</v>
      </c>
      <c r="L69" s="43">
        <v>2.52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10</v>
      </c>
      <c r="H70" s="19">
        <f>SUM(H63:H69)</f>
        <v>10</v>
      </c>
      <c r="I70" s="19">
        <f>SUM(I63:I69)</f>
        <v>85</v>
      </c>
      <c r="J70" s="19">
        <f>SUM(J63:J69)</f>
        <v>480</v>
      </c>
      <c r="K70" s="25"/>
      <c r="L70" s="19">
        <f>SUM(L63:L69)</f>
        <v>79.12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59</v>
      </c>
      <c r="F72" s="43">
        <v>200</v>
      </c>
      <c r="G72" s="43">
        <v>1.8</v>
      </c>
      <c r="H72" s="43">
        <v>4</v>
      </c>
      <c r="I72" s="43">
        <v>12</v>
      </c>
      <c r="J72" s="43">
        <v>160</v>
      </c>
      <c r="K72" s="44" t="s">
        <v>93</v>
      </c>
      <c r="L72" s="43">
        <v>8.01</v>
      </c>
    </row>
    <row r="73" spans="1:12" ht="15" x14ac:dyDescent="0.25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13.3</v>
      </c>
      <c r="H73" s="43">
        <v>10</v>
      </c>
      <c r="I73" s="43">
        <v>7</v>
      </c>
      <c r="J73" s="43">
        <v>190</v>
      </c>
      <c r="K73" s="44" t="s">
        <v>113</v>
      </c>
      <c r="L73" s="43">
        <v>49.2</v>
      </c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3</v>
      </c>
      <c r="H74" s="43">
        <v>6.6</v>
      </c>
      <c r="I74" s="43">
        <v>30</v>
      </c>
      <c r="J74" s="43">
        <v>130</v>
      </c>
      <c r="K74" s="44" t="s">
        <v>91</v>
      </c>
      <c r="L74" s="43">
        <v>20.149999999999999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5</v>
      </c>
      <c r="J75" s="43">
        <v>95</v>
      </c>
      <c r="K75" s="44" t="s">
        <v>109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70</v>
      </c>
      <c r="K76" s="44" t="s">
        <v>80</v>
      </c>
      <c r="L76" s="43">
        <v>2.54</v>
      </c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2</v>
      </c>
      <c r="H77" s="43">
        <v>0</v>
      </c>
      <c r="I77" s="43">
        <v>14</v>
      </c>
      <c r="J77" s="43">
        <v>65</v>
      </c>
      <c r="K77" s="44" t="s">
        <v>81</v>
      </c>
      <c r="L77" s="43">
        <v>2.52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>SUM(G71:G79)</f>
        <v>22.1</v>
      </c>
      <c r="H80" s="19">
        <f>SUM(H71:H79)</f>
        <v>20.6</v>
      </c>
      <c r="I80" s="19">
        <f>SUM(I71:I79)</f>
        <v>83</v>
      </c>
      <c r="J80" s="19">
        <f>SUM(J71:J79)</f>
        <v>710</v>
      </c>
      <c r="K80" s="25"/>
      <c r="L80" s="19">
        <f>SUM(L71:L79)</f>
        <v>102.42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>G70+G80</f>
        <v>32.1</v>
      </c>
      <c r="H81" s="32">
        <f>H70+H80</f>
        <v>30.6</v>
      </c>
      <c r="I81" s="32">
        <f>I70+I80</f>
        <v>168</v>
      </c>
      <c r="J81" s="32">
        <f>J70+J80</f>
        <v>1190</v>
      </c>
      <c r="K81" s="32"/>
      <c r="L81" s="32">
        <f>L70+L80</f>
        <v>181.54000000000002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205</v>
      </c>
      <c r="G82" s="40">
        <v>5</v>
      </c>
      <c r="H82" s="40">
        <v>6</v>
      </c>
      <c r="I82" s="40">
        <v>32</v>
      </c>
      <c r="J82" s="40">
        <v>200</v>
      </c>
      <c r="K82" s="41" t="s">
        <v>98</v>
      </c>
      <c r="L82" s="40">
        <v>33.26</v>
      </c>
    </row>
    <row r="83" spans="1:12" ht="15" x14ac:dyDescent="0.25">
      <c r="A83" s="23"/>
      <c r="B83" s="15"/>
      <c r="C83" s="11"/>
      <c r="D83" s="6" t="s">
        <v>53</v>
      </c>
      <c r="E83" s="42" t="s">
        <v>54</v>
      </c>
      <c r="F83" s="43">
        <v>30</v>
      </c>
      <c r="G83" s="43">
        <v>7</v>
      </c>
      <c r="H83" s="43">
        <v>9</v>
      </c>
      <c r="I83" s="43">
        <v>1</v>
      </c>
      <c r="J83" s="43">
        <v>115</v>
      </c>
      <c r="K83" s="44" t="s">
        <v>101</v>
      </c>
      <c r="L83" s="43">
        <v>36.96</v>
      </c>
    </row>
    <row r="84" spans="1:12" ht="15" x14ac:dyDescent="0.25">
      <c r="A84" s="23"/>
      <c r="B84" s="15"/>
      <c r="C84" s="11"/>
      <c r="D84" s="7" t="s">
        <v>22</v>
      </c>
      <c r="E84" s="42" t="s">
        <v>122</v>
      </c>
      <c r="F84" s="43">
        <v>200</v>
      </c>
      <c r="G84" s="43">
        <v>0</v>
      </c>
      <c r="H84" s="43">
        <v>0</v>
      </c>
      <c r="I84" s="43">
        <v>10</v>
      </c>
      <c r="J84" s="43">
        <v>40</v>
      </c>
      <c r="K84" s="44" t="s">
        <v>89</v>
      </c>
      <c r="L84" s="43">
        <v>26.88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35</v>
      </c>
      <c r="G87" s="43">
        <v>2</v>
      </c>
      <c r="H87" s="43">
        <v>0</v>
      </c>
      <c r="I87" s="43">
        <v>15</v>
      </c>
      <c r="J87" s="43">
        <v>70</v>
      </c>
      <c r="K87" s="44" t="s">
        <v>80</v>
      </c>
      <c r="L87" s="43">
        <v>2.9</v>
      </c>
    </row>
    <row r="88" spans="1:12" ht="15" x14ac:dyDescent="0.25">
      <c r="A88" s="23"/>
      <c r="B88" s="15"/>
      <c r="C88" s="11"/>
      <c r="D88" s="6" t="s">
        <v>32</v>
      </c>
      <c r="E88" s="42" t="s">
        <v>42</v>
      </c>
      <c r="F88" s="43">
        <v>30</v>
      </c>
      <c r="G88" s="43">
        <v>2</v>
      </c>
      <c r="H88" s="43">
        <v>0</v>
      </c>
      <c r="I88" s="43">
        <v>14</v>
      </c>
      <c r="J88" s="43">
        <v>65</v>
      </c>
      <c r="K88" s="44" t="s">
        <v>81</v>
      </c>
      <c r="L88" s="43">
        <v>2.52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</v>
      </c>
      <c r="H89" s="19">
        <f>SUM(H82:H88)</f>
        <v>15</v>
      </c>
      <c r="I89" s="19">
        <f>SUM(I82:I88)</f>
        <v>72</v>
      </c>
      <c r="J89" s="19">
        <f>SUM(J82:J88)</f>
        <v>490</v>
      </c>
      <c r="K89" s="25"/>
      <c r="L89" s="19">
        <f>SUM(L82:L88)</f>
        <v>102.52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115</v>
      </c>
      <c r="F90" s="43">
        <v>60</v>
      </c>
      <c r="G90" s="43">
        <v>0.7</v>
      </c>
      <c r="H90" s="43">
        <v>0.12</v>
      </c>
      <c r="I90" s="43">
        <v>2.2999999999999998</v>
      </c>
      <c r="J90" s="43">
        <v>12</v>
      </c>
      <c r="K90" s="44" t="s">
        <v>83</v>
      </c>
      <c r="L90" s="43">
        <v>13.8</v>
      </c>
    </row>
    <row r="91" spans="1:12" ht="15" x14ac:dyDescent="0.25">
      <c r="A91" s="23"/>
      <c r="B91" s="15"/>
      <c r="C91" s="11"/>
      <c r="D91" s="7" t="s">
        <v>27</v>
      </c>
      <c r="E91" s="42" t="s">
        <v>64</v>
      </c>
      <c r="F91" s="43">
        <v>210</v>
      </c>
      <c r="G91" s="43">
        <v>3.2</v>
      </c>
      <c r="H91" s="43">
        <v>5.6</v>
      </c>
      <c r="I91" s="43">
        <v>11.4</v>
      </c>
      <c r="J91" s="43">
        <v>150</v>
      </c>
      <c r="K91" s="44" t="s">
        <v>90</v>
      </c>
      <c r="L91" s="43">
        <v>11.67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95</v>
      </c>
      <c r="G92" s="43">
        <v>13.5</v>
      </c>
      <c r="H92" s="43">
        <v>9.6</v>
      </c>
      <c r="I92" s="43">
        <v>8.4</v>
      </c>
      <c r="J92" s="43">
        <v>140</v>
      </c>
      <c r="K92" s="44" t="s">
        <v>87</v>
      </c>
      <c r="L92" s="43">
        <v>43.23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8.6</v>
      </c>
      <c r="H93" s="43">
        <v>7.8</v>
      </c>
      <c r="I93" s="43">
        <v>37.1</v>
      </c>
      <c r="J93" s="43">
        <v>170</v>
      </c>
      <c r="K93" s="44" t="s">
        <v>97</v>
      </c>
      <c r="L93" s="43">
        <v>14.16</v>
      </c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0.4</v>
      </c>
      <c r="H94" s="43">
        <v>0.16</v>
      </c>
      <c r="I94" s="43">
        <v>7.4</v>
      </c>
      <c r="J94" s="43">
        <v>100</v>
      </c>
      <c r="K94" s="44" t="s">
        <v>110</v>
      </c>
      <c r="L94" s="43">
        <v>22.1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70</v>
      </c>
      <c r="K95" s="44" t="s">
        <v>80</v>
      </c>
      <c r="L95" s="43">
        <v>2.54</v>
      </c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2</v>
      </c>
      <c r="H96" s="43">
        <v>0</v>
      </c>
      <c r="I96" s="43">
        <v>14</v>
      </c>
      <c r="J96" s="43">
        <v>65</v>
      </c>
      <c r="K96" s="44" t="s">
        <v>81</v>
      </c>
      <c r="L96" s="43">
        <v>2.52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30.4</v>
      </c>
      <c r="H99" s="19">
        <f>SUM(H90:H98)</f>
        <v>23.28</v>
      </c>
      <c r="I99" s="19">
        <f>SUM(I90:I98)</f>
        <v>95.600000000000009</v>
      </c>
      <c r="J99" s="19">
        <f>SUM(J90:J98)</f>
        <v>707</v>
      </c>
      <c r="K99" s="25"/>
      <c r="L99" s="19">
        <f>SUM(L90:L98)</f>
        <v>110.01999999999998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1275</v>
      </c>
      <c r="G100" s="32">
        <f>G89+G99</f>
        <v>46.4</v>
      </c>
      <c r="H100" s="32">
        <f>H89+H99</f>
        <v>38.28</v>
      </c>
      <c r="I100" s="32">
        <f>I89+I99</f>
        <v>167.60000000000002</v>
      </c>
      <c r="J100" s="32">
        <f>J89+J99</f>
        <v>1197</v>
      </c>
      <c r="K100" s="32"/>
      <c r="L100" s="32">
        <f>L89+L99</f>
        <v>212.53999999999996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99</v>
      </c>
      <c r="F101" s="40">
        <v>180</v>
      </c>
      <c r="G101" s="40">
        <v>13.4</v>
      </c>
      <c r="H101" s="40">
        <v>20.7</v>
      </c>
      <c r="I101" s="40">
        <v>3.6</v>
      </c>
      <c r="J101" s="40">
        <v>220</v>
      </c>
      <c r="K101" s="41" t="s">
        <v>79</v>
      </c>
      <c r="L101" s="40">
        <v>44.85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</v>
      </c>
      <c r="H103" s="43">
        <v>0</v>
      </c>
      <c r="I103" s="43">
        <v>13.7</v>
      </c>
      <c r="J103" s="43">
        <v>60</v>
      </c>
      <c r="K103" s="44" t="s">
        <v>106</v>
      </c>
      <c r="L103" s="43">
        <v>7.7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0</v>
      </c>
      <c r="H105" s="43">
        <v>0</v>
      </c>
      <c r="I105" s="43">
        <v>12</v>
      </c>
      <c r="J105" s="43">
        <v>60</v>
      </c>
      <c r="K105" s="44" t="s">
        <v>82</v>
      </c>
      <c r="L105" s="43">
        <v>27</v>
      </c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</v>
      </c>
      <c r="H106" s="43">
        <v>1</v>
      </c>
      <c r="I106" s="43">
        <v>15</v>
      </c>
      <c r="J106" s="43">
        <v>70</v>
      </c>
      <c r="K106" s="44" t="s">
        <v>80</v>
      </c>
      <c r="L106" s="43">
        <v>2.54</v>
      </c>
    </row>
    <row r="107" spans="1:12" ht="15" x14ac:dyDescent="0.25">
      <c r="A107" s="23"/>
      <c r="B107" s="15"/>
      <c r="C107" s="11"/>
      <c r="D107" s="6" t="s">
        <v>32</v>
      </c>
      <c r="E107" s="42" t="s">
        <v>42</v>
      </c>
      <c r="F107" s="43">
        <v>30</v>
      </c>
      <c r="G107" s="43">
        <v>2</v>
      </c>
      <c r="H107" s="43">
        <v>1</v>
      </c>
      <c r="I107" s="43">
        <v>14</v>
      </c>
      <c r="J107" s="43">
        <v>65</v>
      </c>
      <c r="K107" s="44" t="s">
        <v>81</v>
      </c>
      <c r="L107" s="43">
        <v>2.52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>SUM(G101:G107)</f>
        <v>17.399999999999999</v>
      </c>
      <c r="H108" s="19">
        <f>SUM(H101:H107)</f>
        <v>22.7</v>
      </c>
      <c r="I108" s="19">
        <f>SUM(I101:I107)</f>
        <v>58.3</v>
      </c>
      <c r="J108" s="19">
        <f>SUM(J101:J107)</f>
        <v>475</v>
      </c>
      <c r="K108" s="25"/>
      <c r="L108" s="19">
        <f>SUM(L101:L107)</f>
        <v>84.610000000000014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250</v>
      </c>
      <c r="G110" s="43">
        <v>3</v>
      </c>
      <c r="H110" s="43">
        <v>5</v>
      </c>
      <c r="I110" s="43">
        <v>9.6</v>
      </c>
      <c r="J110" s="43">
        <v>150</v>
      </c>
      <c r="K110" s="44" t="s">
        <v>114</v>
      </c>
      <c r="L110" s="43">
        <v>10.08</v>
      </c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200</v>
      </c>
      <c r="G111" s="43">
        <v>15</v>
      </c>
      <c r="H111" s="43">
        <v>14</v>
      </c>
      <c r="I111" s="43">
        <v>35</v>
      </c>
      <c r="J111" s="43">
        <v>310</v>
      </c>
      <c r="K111" s="44" t="s">
        <v>84</v>
      </c>
      <c r="L111" s="43">
        <v>51.77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123</v>
      </c>
      <c r="F113" s="43">
        <v>200</v>
      </c>
      <c r="G113" s="43">
        <v>0</v>
      </c>
      <c r="H113" s="43">
        <v>0</v>
      </c>
      <c r="I113" s="43">
        <v>22</v>
      </c>
      <c r="J113" s="43">
        <v>110</v>
      </c>
      <c r="K113" s="44" t="s">
        <v>85</v>
      </c>
      <c r="L113" s="43">
        <v>25.47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15</v>
      </c>
      <c r="J114" s="43">
        <v>70</v>
      </c>
      <c r="K114" s="44" t="s">
        <v>80</v>
      </c>
      <c r="L114" s="43">
        <v>2.54</v>
      </c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2</v>
      </c>
      <c r="H115" s="43">
        <v>1</v>
      </c>
      <c r="I115" s="43">
        <v>14</v>
      </c>
      <c r="J115" s="43">
        <v>65</v>
      </c>
      <c r="K115" s="44" t="s">
        <v>81</v>
      </c>
      <c r="L115" s="43">
        <v>2.52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>SUM(G109:G117)</f>
        <v>22</v>
      </c>
      <c r="H118" s="19">
        <f>SUM(H109:H117)</f>
        <v>21</v>
      </c>
      <c r="I118" s="19">
        <f>SUM(I109:I117)</f>
        <v>95.6</v>
      </c>
      <c r="J118" s="19">
        <f>SUM(J109:J117)</f>
        <v>705</v>
      </c>
      <c r="K118" s="25"/>
      <c r="L118" s="19">
        <f>SUM(L109:L117)</f>
        <v>92.38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>G108+G118</f>
        <v>39.4</v>
      </c>
      <c r="H119" s="32">
        <f>H108+H118</f>
        <v>43.7</v>
      </c>
      <c r="I119" s="32">
        <f>I108+I118</f>
        <v>153.89999999999998</v>
      </c>
      <c r="J119" s="32">
        <f>J108+J118</f>
        <v>1180</v>
      </c>
      <c r="K119" s="32"/>
      <c r="L119" s="32">
        <f>L108+L118</f>
        <v>176.99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95</v>
      </c>
      <c r="G120" s="40">
        <v>14</v>
      </c>
      <c r="H120" s="40">
        <v>9</v>
      </c>
      <c r="I120" s="40">
        <v>8.4</v>
      </c>
      <c r="J120" s="40">
        <v>160</v>
      </c>
      <c r="K120" s="41" t="s">
        <v>87</v>
      </c>
      <c r="L120" s="40">
        <v>42.23</v>
      </c>
    </row>
    <row r="121" spans="1:12" ht="15" x14ac:dyDescent="0.25">
      <c r="A121" s="14"/>
      <c r="B121" s="15"/>
      <c r="C121" s="11"/>
      <c r="D121" s="6" t="s">
        <v>21</v>
      </c>
      <c r="E121" s="42" t="s">
        <v>56</v>
      </c>
      <c r="F121" s="43">
        <v>150</v>
      </c>
      <c r="G121" s="43">
        <v>4</v>
      </c>
      <c r="H121" s="43">
        <v>7</v>
      </c>
      <c r="I121" s="43">
        <v>36</v>
      </c>
      <c r="J121" s="43">
        <v>180</v>
      </c>
      <c r="K121" s="44" t="s">
        <v>102</v>
      </c>
      <c r="L121" s="43">
        <v>19.86</v>
      </c>
    </row>
    <row r="122" spans="1:12" ht="15" x14ac:dyDescent="0.25">
      <c r="A122" s="14"/>
      <c r="B122" s="15"/>
      <c r="C122" s="11"/>
      <c r="D122" s="7" t="s">
        <v>22</v>
      </c>
      <c r="E122" s="42" t="s">
        <v>116</v>
      </c>
      <c r="F122" s="43">
        <v>200</v>
      </c>
      <c r="G122" s="43">
        <v>0</v>
      </c>
      <c r="H122" s="43">
        <v>0</v>
      </c>
      <c r="I122" s="43">
        <v>11</v>
      </c>
      <c r="J122" s="43">
        <v>45</v>
      </c>
      <c r="K122" s="44" t="s">
        <v>86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</v>
      </c>
      <c r="H125" s="43">
        <v>1</v>
      </c>
      <c r="I125" s="43">
        <v>15</v>
      </c>
      <c r="J125" s="43">
        <v>70</v>
      </c>
      <c r="K125" s="44" t="s">
        <v>80</v>
      </c>
      <c r="L125" s="43">
        <v>2.54</v>
      </c>
    </row>
    <row r="126" spans="1:12" ht="15" x14ac:dyDescent="0.25">
      <c r="A126" s="14"/>
      <c r="B126" s="15"/>
      <c r="C126" s="11"/>
      <c r="D126" s="6" t="s">
        <v>32</v>
      </c>
      <c r="E126" s="42" t="s">
        <v>42</v>
      </c>
      <c r="F126" s="43">
        <v>30</v>
      </c>
      <c r="G126" s="43">
        <v>2</v>
      </c>
      <c r="H126" s="43">
        <v>1</v>
      </c>
      <c r="I126" s="43">
        <v>14</v>
      </c>
      <c r="J126" s="43">
        <v>65</v>
      </c>
      <c r="K126" s="44" t="s">
        <v>81</v>
      </c>
      <c r="L126" s="43">
        <v>2.52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22</v>
      </c>
      <c r="H127" s="19">
        <f>SUM(H120:H126)</f>
        <v>18</v>
      </c>
      <c r="I127" s="19">
        <f>SUM(I120:I126)</f>
        <v>84.4</v>
      </c>
      <c r="J127" s="19">
        <f>SUM(J120:J126)</f>
        <v>520</v>
      </c>
      <c r="K127" s="25"/>
      <c r="L127" s="19">
        <f>SUM(L120:L126)</f>
        <v>72.150000000000006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210</v>
      </c>
      <c r="G129" s="43">
        <v>3</v>
      </c>
      <c r="H129" s="43">
        <v>5</v>
      </c>
      <c r="I129" s="43">
        <v>15</v>
      </c>
      <c r="J129" s="43">
        <v>120</v>
      </c>
      <c r="K129" s="44" t="s">
        <v>104</v>
      </c>
      <c r="L129" s="43">
        <v>8.5</v>
      </c>
    </row>
    <row r="130" spans="1:12" ht="15" x14ac:dyDescent="0.25">
      <c r="A130" s="14"/>
      <c r="B130" s="15"/>
      <c r="C130" s="11"/>
      <c r="D130" s="7" t="s">
        <v>28</v>
      </c>
      <c r="E130" s="42" t="s">
        <v>69</v>
      </c>
      <c r="F130" s="43">
        <v>95</v>
      </c>
      <c r="G130" s="43">
        <v>14</v>
      </c>
      <c r="H130" s="43">
        <v>9</v>
      </c>
      <c r="I130" s="43">
        <v>8.4</v>
      </c>
      <c r="J130" s="43">
        <v>160</v>
      </c>
      <c r="K130" s="44" t="s">
        <v>87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4</v>
      </c>
      <c r="H131" s="43">
        <v>7</v>
      </c>
      <c r="I131" s="43">
        <v>36</v>
      </c>
      <c r="J131" s="43">
        <v>180</v>
      </c>
      <c r="K131" s="44" t="s">
        <v>102</v>
      </c>
      <c r="L131" s="43">
        <v>19.86</v>
      </c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</v>
      </c>
      <c r="H132" s="43">
        <v>0</v>
      </c>
      <c r="I132" s="43">
        <v>24</v>
      </c>
      <c r="J132" s="43">
        <v>110</v>
      </c>
      <c r="K132" s="44" t="s">
        <v>88</v>
      </c>
      <c r="L132" s="43">
        <v>19.98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15</v>
      </c>
      <c r="J133" s="43">
        <v>70</v>
      </c>
      <c r="K133" s="44" t="s">
        <v>80</v>
      </c>
      <c r="L133" s="43">
        <v>2.54</v>
      </c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2</v>
      </c>
      <c r="H134" s="43">
        <v>1</v>
      </c>
      <c r="I134" s="43">
        <v>14</v>
      </c>
      <c r="J134" s="43">
        <v>65</v>
      </c>
      <c r="K134" s="44" t="s">
        <v>81</v>
      </c>
      <c r="L134" s="43">
        <v>2.52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>SUM(G128:G136)</f>
        <v>25</v>
      </c>
      <c r="H137" s="19">
        <f>SUM(H128:H136)</f>
        <v>23</v>
      </c>
      <c r="I137" s="19">
        <f>SUM(I128:I136)</f>
        <v>112.4</v>
      </c>
      <c r="J137" s="19">
        <f>SUM(J128:J136)</f>
        <v>705</v>
      </c>
      <c r="K137" s="25"/>
      <c r="L137" s="19">
        <f>SUM(L128:L136)</f>
        <v>95.63000000000001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1220</v>
      </c>
      <c r="G138" s="32">
        <f>G127+G137</f>
        <v>47</v>
      </c>
      <c r="H138" s="32">
        <f>H127+H137</f>
        <v>41</v>
      </c>
      <c r="I138" s="32">
        <f>I127+I137</f>
        <v>196.8</v>
      </c>
      <c r="J138" s="32">
        <f>J127+J137</f>
        <v>1225</v>
      </c>
      <c r="K138" s="32"/>
      <c r="L138" s="32">
        <f>L127+L137</f>
        <v>167.78000000000003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127</v>
      </c>
      <c r="F139" s="40">
        <v>205</v>
      </c>
      <c r="G139" s="40">
        <v>6</v>
      </c>
      <c r="H139" s="40">
        <v>8.8000000000000007</v>
      </c>
      <c r="I139" s="40">
        <v>27</v>
      </c>
      <c r="J139" s="40">
        <v>215</v>
      </c>
      <c r="K139" s="41" t="s">
        <v>98</v>
      </c>
      <c r="L139" s="40">
        <v>30.14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117</v>
      </c>
      <c r="F141" s="43">
        <v>200</v>
      </c>
      <c r="G141" s="43">
        <v>0</v>
      </c>
      <c r="H141" s="43">
        <v>0</v>
      </c>
      <c r="I141" s="43">
        <v>10</v>
      </c>
      <c r="J141" s="43">
        <v>60</v>
      </c>
      <c r="K141" s="44" t="s">
        <v>89</v>
      </c>
      <c r="L141" s="43">
        <v>12.38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47</v>
      </c>
      <c r="F143" s="43">
        <v>130</v>
      </c>
      <c r="G143" s="43">
        <v>0</v>
      </c>
      <c r="H143" s="43">
        <v>0</v>
      </c>
      <c r="I143" s="43">
        <v>12</v>
      </c>
      <c r="J143" s="43">
        <v>61</v>
      </c>
      <c r="K143" s="44" t="s">
        <v>82</v>
      </c>
      <c r="L143" s="43">
        <v>35.1</v>
      </c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</v>
      </c>
      <c r="H144" s="43">
        <v>1</v>
      </c>
      <c r="I144" s="43">
        <v>15</v>
      </c>
      <c r="J144" s="43">
        <v>70</v>
      </c>
      <c r="K144" s="44" t="s">
        <v>80</v>
      </c>
      <c r="L144" s="43">
        <v>2.54</v>
      </c>
    </row>
    <row r="145" spans="1:12" ht="15" x14ac:dyDescent="0.25">
      <c r="A145" s="23"/>
      <c r="B145" s="15"/>
      <c r="C145" s="11"/>
      <c r="D145" s="6" t="s">
        <v>32</v>
      </c>
      <c r="E145" s="42" t="s">
        <v>42</v>
      </c>
      <c r="F145" s="43">
        <v>30</v>
      </c>
      <c r="G145" s="43">
        <v>2</v>
      </c>
      <c r="H145" s="43">
        <v>1</v>
      </c>
      <c r="I145" s="43">
        <v>14</v>
      </c>
      <c r="J145" s="43">
        <v>65</v>
      </c>
      <c r="K145" s="44" t="s">
        <v>81</v>
      </c>
      <c r="L145" s="43">
        <v>2.52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>SUM(G139:G145)</f>
        <v>10</v>
      </c>
      <c r="H146" s="19">
        <f>SUM(H139:H145)</f>
        <v>10.8</v>
      </c>
      <c r="I146" s="19">
        <f>SUM(I139:I145)</f>
        <v>78</v>
      </c>
      <c r="J146" s="19">
        <f>SUM(J139:J145)</f>
        <v>471</v>
      </c>
      <c r="K146" s="25"/>
      <c r="L146" s="19">
        <f>SUM(L139:L145)</f>
        <v>82.68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70</v>
      </c>
      <c r="F148" s="43">
        <v>200</v>
      </c>
      <c r="G148" s="43">
        <v>3</v>
      </c>
      <c r="H148" s="43">
        <v>5.5</v>
      </c>
      <c r="I148" s="43">
        <v>18</v>
      </c>
      <c r="J148" s="43">
        <v>140</v>
      </c>
      <c r="K148" s="44" t="s">
        <v>90</v>
      </c>
      <c r="L148" s="43">
        <v>9.99</v>
      </c>
    </row>
    <row r="149" spans="1:12" ht="15" x14ac:dyDescent="0.25">
      <c r="A149" s="23"/>
      <c r="B149" s="15"/>
      <c r="C149" s="11"/>
      <c r="D149" s="7" t="s">
        <v>28</v>
      </c>
      <c r="E149" s="42" t="s">
        <v>121</v>
      </c>
      <c r="F149" s="43">
        <v>125</v>
      </c>
      <c r="G149" s="43">
        <v>10.1</v>
      </c>
      <c r="H149" s="43">
        <v>7.5</v>
      </c>
      <c r="I149" s="43">
        <v>3.6</v>
      </c>
      <c r="J149" s="43">
        <v>260</v>
      </c>
      <c r="K149" s="44" t="s">
        <v>112</v>
      </c>
      <c r="L149" s="43">
        <v>45.51</v>
      </c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3.2</v>
      </c>
      <c r="H150" s="43">
        <v>6.6</v>
      </c>
      <c r="I150" s="43">
        <v>20</v>
      </c>
      <c r="J150" s="43">
        <v>120</v>
      </c>
      <c r="K150" s="44" t="s">
        <v>91</v>
      </c>
      <c r="L150" s="43">
        <v>20.149999999999999</v>
      </c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22</v>
      </c>
      <c r="J151" s="43">
        <v>90</v>
      </c>
      <c r="K151" s="44" t="s">
        <v>85</v>
      </c>
      <c r="L151" s="43">
        <v>13.78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15</v>
      </c>
      <c r="J152" s="43">
        <v>70</v>
      </c>
      <c r="K152" s="44" t="s">
        <v>80</v>
      </c>
      <c r="L152" s="43">
        <v>2.54</v>
      </c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2</v>
      </c>
      <c r="H153" s="43">
        <v>1</v>
      </c>
      <c r="I153" s="43">
        <v>14</v>
      </c>
      <c r="J153" s="43">
        <v>65</v>
      </c>
      <c r="K153" s="44" t="s">
        <v>81</v>
      </c>
      <c r="L153" s="43">
        <v>2.52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20.3</v>
      </c>
      <c r="H156" s="19">
        <f>SUM(H147:H155)</f>
        <v>21.6</v>
      </c>
      <c r="I156" s="19">
        <f>SUM(I147:I155)</f>
        <v>92.6</v>
      </c>
      <c r="J156" s="19">
        <f>SUM(J147:J155)</f>
        <v>745</v>
      </c>
      <c r="K156" s="25"/>
      <c r="L156" s="19">
        <f>SUM(L147:L155)</f>
        <v>94.490000000000009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1330</v>
      </c>
      <c r="G157" s="32">
        <f>G146+G156</f>
        <v>30.3</v>
      </c>
      <c r="H157" s="32">
        <f>H146+H156</f>
        <v>32.400000000000006</v>
      </c>
      <c r="I157" s="32">
        <f>I146+I156</f>
        <v>170.6</v>
      </c>
      <c r="J157" s="32">
        <f>J146+J156</f>
        <v>1216</v>
      </c>
      <c r="K157" s="32"/>
      <c r="L157" s="32">
        <f>L146+L156</f>
        <v>177.17000000000002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180</v>
      </c>
      <c r="G158" s="40">
        <v>8</v>
      </c>
      <c r="H158" s="40">
        <v>10</v>
      </c>
      <c r="I158" s="40">
        <v>30</v>
      </c>
      <c r="J158" s="40">
        <v>271</v>
      </c>
      <c r="K158" s="41" t="s">
        <v>92</v>
      </c>
      <c r="L158" s="40">
        <v>43.37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</v>
      </c>
      <c r="H160" s="43">
        <v>0</v>
      </c>
      <c r="I160" s="43">
        <v>11</v>
      </c>
      <c r="J160" s="43">
        <v>70</v>
      </c>
      <c r="K160" s="44" t="s">
        <v>86</v>
      </c>
      <c r="L160" s="43">
        <v>3.48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39</v>
      </c>
      <c r="F162" s="43">
        <v>110</v>
      </c>
      <c r="G162" s="43">
        <v>1</v>
      </c>
      <c r="H162" s="43">
        <v>0</v>
      </c>
      <c r="I162" s="43">
        <v>10</v>
      </c>
      <c r="J162" s="43">
        <v>60</v>
      </c>
      <c r="K162" s="44" t="s">
        <v>82</v>
      </c>
      <c r="L162" s="43">
        <v>33</v>
      </c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</v>
      </c>
      <c r="H163" s="43">
        <v>1</v>
      </c>
      <c r="I163" s="43">
        <v>15</v>
      </c>
      <c r="J163" s="43">
        <v>70</v>
      </c>
      <c r="K163" s="44" t="s">
        <v>80</v>
      </c>
      <c r="L163" s="43">
        <v>2.41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>SUM(G158:G164)</f>
        <v>11</v>
      </c>
      <c r="H165" s="19">
        <f>SUM(H158:H164)</f>
        <v>11</v>
      </c>
      <c r="I165" s="19">
        <f>SUM(I158:I164)</f>
        <v>66</v>
      </c>
      <c r="J165" s="19">
        <f>SUM(J158:J164)</f>
        <v>471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71</v>
      </c>
      <c r="F167" s="43">
        <v>210</v>
      </c>
      <c r="G167" s="43">
        <v>7</v>
      </c>
      <c r="H167" s="43">
        <v>4</v>
      </c>
      <c r="I167" s="43">
        <v>25</v>
      </c>
      <c r="J167" s="43">
        <v>160</v>
      </c>
      <c r="K167" s="44" t="s">
        <v>93</v>
      </c>
      <c r="L167" s="43">
        <v>8.01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90</v>
      </c>
      <c r="G168" s="43">
        <v>15</v>
      </c>
      <c r="H168" s="43">
        <v>11</v>
      </c>
      <c r="I168" s="43">
        <v>1</v>
      </c>
      <c r="J168" s="43">
        <v>150</v>
      </c>
      <c r="K168" s="44" t="s">
        <v>94</v>
      </c>
      <c r="L168" s="43">
        <v>65.5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4</v>
      </c>
      <c r="H169" s="43">
        <v>4</v>
      </c>
      <c r="I169" s="43">
        <v>36</v>
      </c>
      <c r="J169" s="43">
        <v>170</v>
      </c>
      <c r="K169" s="44" t="s">
        <v>102</v>
      </c>
      <c r="L169" s="43">
        <v>16.37</v>
      </c>
    </row>
    <row r="170" spans="1:12" ht="15" x14ac:dyDescent="0.2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</v>
      </c>
      <c r="H170" s="43">
        <v>0</v>
      </c>
      <c r="I170" s="43">
        <v>22</v>
      </c>
      <c r="J170" s="43">
        <v>90</v>
      </c>
      <c r="K170" s="44" t="s">
        <v>106</v>
      </c>
      <c r="L170" s="43">
        <v>8.1999999999999993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15</v>
      </c>
      <c r="J171" s="43">
        <v>70</v>
      </c>
      <c r="K171" s="44" t="s">
        <v>80</v>
      </c>
      <c r="L171" s="43">
        <v>2.54</v>
      </c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2</v>
      </c>
      <c r="H172" s="43">
        <v>1</v>
      </c>
      <c r="I172" s="43">
        <v>14</v>
      </c>
      <c r="J172" s="43">
        <v>65</v>
      </c>
      <c r="K172" s="44" t="s">
        <v>81</v>
      </c>
      <c r="L172" s="43">
        <v>2.52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>SUM(G166:G174)</f>
        <v>30</v>
      </c>
      <c r="H175" s="19">
        <f>SUM(H166:H174)</f>
        <v>21</v>
      </c>
      <c r="I175" s="19">
        <f>SUM(I166:I174)</f>
        <v>113</v>
      </c>
      <c r="J175" s="19">
        <f>SUM(J166:J174)</f>
        <v>705</v>
      </c>
      <c r="K175" s="25"/>
      <c r="L175" s="19">
        <f>SUM(L166:L174)</f>
        <v>103.14000000000001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>G165+G175</f>
        <v>41</v>
      </c>
      <c r="H176" s="32">
        <f>H165+H175</f>
        <v>32</v>
      </c>
      <c r="I176" s="32">
        <f>I165+I175</f>
        <v>179</v>
      </c>
      <c r="J176" s="32">
        <f>J165+J175</f>
        <v>1176</v>
      </c>
      <c r="K176" s="32"/>
      <c r="L176" s="32">
        <f>L165+L175</f>
        <v>185.4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18</v>
      </c>
      <c r="H177" s="40">
        <v>12</v>
      </c>
      <c r="I177" s="40">
        <v>10</v>
      </c>
      <c r="J177" s="40">
        <v>271</v>
      </c>
      <c r="K177" s="41" t="s">
        <v>106</v>
      </c>
      <c r="L177" s="40">
        <v>57.8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122</v>
      </c>
      <c r="F179" s="43">
        <v>200</v>
      </c>
      <c r="G179" s="43">
        <v>0</v>
      </c>
      <c r="H179" s="43">
        <v>0</v>
      </c>
      <c r="I179" s="43">
        <v>11</v>
      </c>
      <c r="J179" s="43">
        <v>65</v>
      </c>
      <c r="K179" s="44" t="s">
        <v>86</v>
      </c>
      <c r="L179" s="43">
        <v>29.8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31</v>
      </c>
      <c r="E182" s="42" t="s">
        <v>41</v>
      </c>
      <c r="F182" s="43">
        <v>50</v>
      </c>
      <c r="G182" s="43">
        <v>2</v>
      </c>
      <c r="H182" s="43">
        <v>1</v>
      </c>
      <c r="I182" s="43">
        <v>15</v>
      </c>
      <c r="J182" s="43">
        <v>70</v>
      </c>
      <c r="K182" s="44" t="s">
        <v>80</v>
      </c>
      <c r="L182" s="43">
        <v>4.2</v>
      </c>
    </row>
    <row r="183" spans="1:12" ht="15" x14ac:dyDescent="0.25">
      <c r="A183" s="23"/>
      <c r="B183" s="15"/>
      <c r="C183" s="11"/>
      <c r="D183" s="6" t="s">
        <v>32</v>
      </c>
      <c r="E183" s="42" t="s">
        <v>42</v>
      </c>
      <c r="F183" s="43">
        <v>50</v>
      </c>
      <c r="G183" s="43">
        <v>2</v>
      </c>
      <c r="H183" s="43">
        <v>1</v>
      </c>
      <c r="I183" s="43">
        <v>14</v>
      </c>
      <c r="J183" s="43">
        <v>65</v>
      </c>
      <c r="K183" s="44" t="s">
        <v>81</v>
      </c>
      <c r="L183" s="43">
        <v>4.0999999999999996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22</v>
      </c>
      <c r="H184" s="19">
        <f>SUM(H177:H183)</f>
        <v>14</v>
      </c>
      <c r="I184" s="19">
        <f>SUM(I177:I183)</f>
        <v>50</v>
      </c>
      <c r="J184" s="19">
        <f>SUM(J177:J183)</f>
        <v>471</v>
      </c>
      <c r="K184" s="25"/>
      <c r="L184" s="19">
        <f>SUM(L177:L183)</f>
        <v>95.899999999999991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</v>
      </c>
      <c r="H185" s="43">
        <v>0</v>
      </c>
      <c r="I185" s="43">
        <v>3</v>
      </c>
      <c r="J185" s="43">
        <v>12</v>
      </c>
      <c r="K185" s="44" t="s">
        <v>83</v>
      </c>
      <c r="L185" s="43">
        <v>13.8</v>
      </c>
    </row>
    <row r="186" spans="1:12" ht="15" x14ac:dyDescent="0.2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4</v>
      </c>
      <c r="H186" s="43">
        <v>3</v>
      </c>
      <c r="I186" s="43">
        <v>20</v>
      </c>
      <c r="J186" s="43">
        <v>140</v>
      </c>
      <c r="K186" s="44" t="s">
        <v>111</v>
      </c>
      <c r="L186" s="43">
        <v>6.35</v>
      </c>
    </row>
    <row r="187" spans="1:12" ht="15" x14ac:dyDescent="0.25">
      <c r="A187" s="23"/>
      <c r="B187" s="15"/>
      <c r="C187" s="11"/>
      <c r="D187" s="7" t="s">
        <v>28</v>
      </c>
      <c r="E187" s="42" t="s">
        <v>76</v>
      </c>
      <c r="F187" s="43">
        <v>180</v>
      </c>
      <c r="G187" s="43">
        <v>18</v>
      </c>
      <c r="H187" s="43">
        <v>15</v>
      </c>
      <c r="I187" s="43">
        <v>10</v>
      </c>
      <c r="J187" s="43">
        <v>310</v>
      </c>
      <c r="K187" s="44" t="s">
        <v>106</v>
      </c>
      <c r="L187" s="43">
        <v>55.8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</v>
      </c>
      <c r="H189" s="43">
        <v>0</v>
      </c>
      <c r="I189" s="43">
        <v>22</v>
      </c>
      <c r="J189" s="43">
        <v>110</v>
      </c>
      <c r="K189" s="44" t="s">
        <v>110</v>
      </c>
      <c r="L189" s="43">
        <v>14.43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15</v>
      </c>
      <c r="J190" s="43">
        <v>70</v>
      </c>
      <c r="K190" s="44" t="s">
        <v>80</v>
      </c>
      <c r="L190" s="43">
        <v>2.54</v>
      </c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2</v>
      </c>
      <c r="H191" s="43">
        <v>1</v>
      </c>
      <c r="I191" s="43">
        <v>14</v>
      </c>
      <c r="J191" s="43">
        <v>65</v>
      </c>
      <c r="K191" s="44" t="s">
        <v>81</v>
      </c>
      <c r="L191" s="43">
        <v>2.52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27</v>
      </c>
      <c r="H194" s="19">
        <f>SUM(H185:H193)</f>
        <v>20</v>
      </c>
      <c r="I194" s="19">
        <f>SUM(I185:I193)</f>
        <v>84</v>
      </c>
      <c r="J194" s="19">
        <f>SUM(J185:J193)</f>
        <v>707</v>
      </c>
      <c r="K194" s="25"/>
      <c r="L194" s="19">
        <f>SUM(L185:L193)</f>
        <v>95.44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>G184+G194</f>
        <v>49</v>
      </c>
      <c r="H195" s="32">
        <f>H184+H194</f>
        <v>34</v>
      </c>
      <c r="I195" s="32">
        <f>I184+I194</f>
        <v>134</v>
      </c>
      <c r="J195" s="32">
        <f>J184+J194</f>
        <v>1178</v>
      </c>
      <c r="K195" s="32"/>
      <c r="L195" s="32">
        <f>L184+L194</f>
        <v>191.33999999999997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1261.5</v>
      </c>
      <c r="G196" s="34">
        <f>(G24+G43+G62+G81+G100+G119+G138+G157+G176+G195)/(IF(G24=0,0,1)+IF(G43=0,0,1)+IF(G62=0,0,1)+IF(G81=0,0,1)+IF(G100=0,0,1)+IF(G119=0,0,1)+IF(G138=0,0,1)+IF(G157=0,0,1)+IF(G176=0,0,1)+IF(G195=0,0,1))</f>
        <v>43.480000000000004</v>
      </c>
      <c r="H196" s="34">
        <f>(H24+H43+H62+H81+H100+H119+H138+H157+H176+H195)/(IF(H24=0,0,1)+IF(H43=0,0,1)+IF(H62=0,0,1)+IF(H81=0,0,1)+IF(H100=0,0,1)+IF(H119=0,0,1)+IF(H138=0,0,1)+IF(H157=0,0,1)+IF(H176=0,0,1)+IF(H195=0,0,1))</f>
        <v>40.108000000000004</v>
      </c>
      <c r="I196" s="34">
        <f>(I24+I43+I62+I81+I100+I119+I138+I157+I176+I195)/(IF(I24=0,0,1)+IF(I43=0,0,1)+IF(I62=0,0,1)+IF(I81=0,0,1)+IF(I100=0,0,1)+IF(I119=0,0,1)+IF(I138=0,0,1)+IF(I157=0,0,1)+IF(I176=0,0,1)+IF(I195=0,0,1))</f>
        <v>174.78</v>
      </c>
      <c r="J196" s="34">
        <f>(J24+J43+J62+J81+J100+J119+J138+J157+J176+J195)/(IF(J24=0,0,1)+IF(J43=0,0,1)+IF(J62=0,0,1)+IF(J81=0,0,1)+IF(J100=0,0,1)+IF(J119=0,0,1)+IF(J138=0,0,1)+IF(J157=0,0,1)+IF(J176=0,0,1)+IF(J195=0,0,1))</f>
        <v>1232.3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187.98399999999998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 manager</cp:lastModifiedBy>
  <dcterms:created xsi:type="dcterms:W3CDTF">2022-05-16T14:23:56Z</dcterms:created>
  <dcterms:modified xsi:type="dcterms:W3CDTF">2025-12-25T05:48:24Z</dcterms:modified>
</cp:coreProperties>
</file>